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enne_projektmappe" defaultThemeVersion="202300"/>
  <mc:AlternateContent xmlns:mc="http://schemas.openxmlformats.org/markup-compatibility/2006">
    <mc:Choice Requires="x15">
      <x15ac:absPath xmlns:x15ac="http://schemas.microsoft.com/office/spreadsheetml/2010/11/ac" url="https://sanitechvvs-my.sharepoint.com/personal/mg_sanitech-vvs_dk/Documents/Dokumenter/Beregninger/"/>
    </mc:Choice>
  </mc:AlternateContent>
  <xr:revisionPtr revIDLastSave="785" documentId="8_{EF24B73C-DCAF-421C-A29D-E3321FDC3C90}" xr6:coauthVersionLast="47" xr6:coauthVersionMax="47" xr10:uidLastSave="{17FFD5F4-1767-4E56-8BF3-97AA0B84782E}"/>
  <workbookProtection workbookAlgorithmName="SHA-512" workbookHashValue="Qt8hIDbRYmmsNG1W2C1o0Iw7EWbUmohmmXWaUkfsmfyTAZ7ct1HnEM7Ay5EVkDr8YlQq+OvlneMHQytblyBDTQ==" workbookSaltValue="o6xXHzg7mBua3yZ46SAHvw==" workbookSpinCount="100000" lockStructure="1"/>
  <bookViews>
    <workbookView xWindow="-28920" yWindow="-120" windowWidth="29040" windowHeight="15720" xr2:uid="{2C7F973C-5D5D-4AA1-ABB3-51C8738086C6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J5" i="1"/>
</calcChain>
</file>

<file path=xl/sharedStrings.xml><?xml version="1.0" encoding="utf-8"?>
<sst xmlns="http://schemas.openxmlformats.org/spreadsheetml/2006/main" count="274" uniqueCount="229">
  <si>
    <t>Veksler</t>
  </si>
  <si>
    <t>Varenummer</t>
  </si>
  <si>
    <t>kW</t>
  </si>
  <si>
    <t>ST61 med 11 plader</t>
  </si>
  <si>
    <t>061016011</t>
  </si>
  <si>
    <t>061016015</t>
  </si>
  <si>
    <t>ST61 med 15 plader</t>
  </si>
  <si>
    <t>Link</t>
  </si>
  <si>
    <t>https://sanitech-vvs.dk/shop/st61-med-15-2778p.html</t>
  </si>
  <si>
    <t>https://sanitech-vvs.dk/shop/st61-med-11-2776p.html</t>
  </si>
  <si>
    <t>ST61 med 21 plader</t>
  </si>
  <si>
    <t>061016021</t>
  </si>
  <si>
    <t>https://sanitech-vvs.dk/shop/st61-med-21-2779p.html</t>
  </si>
  <si>
    <t>https://sanitech-vvs.dk/shop/st61-med-31-2780p.html</t>
  </si>
  <si>
    <t>ST61 med 31 plader</t>
  </si>
  <si>
    <t xml:space="preserve"> 061016031</t>
  </si>
  <si>
    <t>ST61 med 41 plader</t>
  </si>
  <si>
    <t xml:space="preserve"> 061016041</t>
  </si>
  <si>
    <t>https://sanitech-vvs.dk/shop/st61-med-41-2781p.html</t>
  </si>
  <si>
    <t>ST61 med 51 plader</t>
  </si>
  <si>
    <t>061016051</t>
  </si>
  <si>
    <t>https://sanitech-vvs.dk/shop/st61-med-51-2782p.html</t>
  </si>
  <si>
    <t>ST61 med 61 plader</t>
  </si>
  <si>
    <t>061016061</t>
  </si>
  <si>
    <t>https://sanitech-vvs.dk/shop/st61-med-61-2783p.html</t>
  </si>
  <si>
    <t>ST61 med 71 plader</t>
  </si>
  <si>
    <t xml:space="preserve"> 061016071</t>
  </si>
  <si>
    <t>https://sanitech-vvs.dk/shop/st61-med-71-2784p.html</t>
  </si>
  <si>
    <t>ST61 med 81 plader</t>
  </si>
  <si>
    <t>061016081</t>
  </si>
  <si>
    <t>https://sanitech-vvs.dk/shop/st61-med-81-2785p.html</t>
  </si>
  <si>
    <t>ST61 med 91 plader</t>
  </si>
  <si>
    <t>061016091</t>
  </si>
  <si>
    <t>https://sanitech-vvs.dk/shop/st61-med-91-2786p.html</t>
  </si>
  <si>
    <t>ST61 med 101 plader</t>
  </si>
  <si>
    <t xml:space="preserve"> 061016101</t>
  </si>
  <si>
    <t>https://sanitech-vvs.dk/shop/st61-med-101-2787p.html</t>
  </si>
  <si>
    <t>ST61 med 111 plader</t>
  </si>
  <si>
    <t>061016111</t>
  </si>
  <si>
    <t>https://sanitech-vvs.dk/shop/st61-med-111-2788p.html</t>
  </si>
  <si>
    <t>ST61 med 121 plader</t>
  </si>
  <si>
    <t>061016121</t>
  </si>
  <si>
    <t>https://sanitech-vvs.dk/shop/st61-med-121-2789p.html</t>
  </si>
  <si>
    <t>ST61 med 131 plader</t>
  </si>
  <si>
    <t>061016131</t>
  </si>
  <si>
    <t>https://sanitech-vvs.dk/shop/st61-med-131-2790p.html</t>
  </si>
  <si>
    <t>ST61 med 141 plader</t>
  </si>
  <si>
    <t>061016141</t>
  </si>
  <si>
    <t>https://sanitech-vvs.dk/shop/st61-med-141-2791p.html</t>
  </si>
  <si>
    <t>ST61 med 151 plader</t>
  </si>
  <si>
    <t>061016151</t>
  </si>
  <si>
    <t>https://sanitech-vvs.dk/shop/st61-med-151-2792p.html</t>
  </si>
  <si>
    <t>ST61 med 161 plader</t>
  </si>
  <si>
    <t xml:space="preserve"> 061016161</t>
  </si>
  <si>
    <t>https://sanitech-vvs.dk/shop/st61-med-161-2793p.html</t>
  </si>
  <si>
    <t>ST61 med 171 plader</t>
  </si>
  <si>
    <t>061016171</t>
  </si>
  <si>
    <t>https://sanitech-vvs.dk/shop/st61-med-171-2794p.html</t>
  </si>
  <si>
    <t>ST61 med 181 plader</t>
  </si>
  <si>
    <t>061016181</t>
  </si>
  <si>
    <t>https://sanitech-vvs.dk/shop/st61-med-181-2795p.html</t>
  </si>
  <si>
    <t>ST61 med 191 plader</t>
  </si>
  <si>
    <t xml:space="preserve"> 061016191</t>
  </si>
  <si>
    <t>https://sanitech-vvs.dk/shop/st61-med-191-2796p.html</t>
  </si>
  <si>
    <t>ST61 med 201 plader</t>
  </si>
  <si>
    <t>061016201</t>
  </si>
  <si>
    <t>https://sanitech-vvs.dk/shop/st61-med-201-2797p.html</t>
  </si>
  <si>
    <t>Sondex SL140TL med 10 plader</t>
  </si>
  <si>
    <t>Sondex SL140TL med 14 plader</t>
  </si>
  <si>
    <t>Sondex SL140TL med 20 plader</t>
  </si>
  <si>
    <t>Sondex SL140TL med 30 plader</t>
  </si>
  <si>
    <t>Sondex SL140TL med 50 plader</t>
  </si>
  <si>
    <t>Sondex SL140TL med 60 plader</t>
  </si>
  <si>
    <t>Sondex SL140TL med 70 plader</t>
  </si>
  <si>
    <t>Sondex SL140TL med 80 plader</t>
  </si>
  <si>
    <t>Sondex SL140TL med 90 plader</t>
  </si>
  <si>
    <t>Sondex SL140TL med 100 plader</t>
  </si>
  <si>
    <t>Sondex SL140TL med 110 plader</t>
  </si>
  <si>
    <t>Sondex SL140TL med 120 plader</t>
  </si>
  <si>
    <t>Sondex SL140TL med 130 plader</t>
  </si>
  <si>
    <t>Sondex SL140TL med 140 plader</t>
  </si>
  <si>
    <t>Sondex SL140TL med 150 plader</t>
  </si>
  <si>
    <t>Sondex SL140TL med 160 plader</t>
  </si>
  <si>
    <t>Sondex SL140TL med 170 plader</t>
  </si>
  <si>
    <t>Sondex SL140TL med 180 plader</t>
  </si>
  <si>
    <t>Sondex SL140TL med 190 plader</t>
  </si>
  <si>
    <t>Sondex SL140TL med 200 plader</t>
  </si>
  <si>
    <t>Vælg veksler fra listen der skal erstattes</t>
  </si>
  <si>
    <t>Link til veksler</t>
  </si>
  <si>
    <t>Isoleringskappe</t>
  </si>
  <si>
    <t>https://sanitech-vvs.dk/shop/st61-isoleringskappe-2822p.html</t>
  </si>
  <si>
    <t>ST61 Isoleringskappe 11 plader</t>
  </si>
  <si>
    <t>ST61 Isoleringskappe 15 plader</t>
  </si>
  <si>
    <t>ST61 Isoleringskappe 21 plader</t>
  </si>
  <si>
    <t>ST61 Isoleringskappe 31 plader</t>
  </si>
  <si>
    <t>ST61 Isoleringskappe 41 plader</t>
  </si>
  <si>
    <t>ST61 Isoleringskappe 51 plader</t>
  </si>
  <si>
    <t>ST61 Isoleringskappe 61 plader</t>
  </si>
  <si>
    <t>ST61 Isoleringskappe 71 plader</t>
  </si>
  <si>
    <t>ST61 Isoleringskappe 81 plader</t>
  </si>
  <si>
    <t>ST61 Isoleringskappe 91 plader</t>
  </si>
  <si>
    <t>ST61 Isoleringskappe 101 plader</t>
  </si>
  <si>
    <t>ST61 Isoleringskappe 110 plader</t>
  </si>
  <si>
    <t>ST61 Isoleringskappe 121 plader</t>
  </si>
  <si>
    <t>ST61 Isoleringskappe 131 plader</t>
  </si>
  <si>
    <t>ST61 Isoleringskappe 141 plader</t>
  </si>
  <si>
    <t>ST61 Isoleringskappe 151 plader</t>
  </si>
  <si>
    <t>ST61 Isoleringskappe 161 plader</t>
  </si>
  <si>
    <t>ST61 Isoleringskappe 171 plader</t>
  </si>
  <si>
    <t>ST61 Isoleringskappe 181 plader</t>
  </si>
  <si>
    <t>ST61 Isoleringskappe 191 plader</t>
  </si>
  <si>
    <t>ST61 Isoleringskappe 201 plader</t>
  </si>
  <si>
    <t>https://sanitech-vvs.dk/shop/st61-isoleringskappe-2823p.html</t>
  </si>
  <si>
    <t>https://sanitech-vvs.dk/shop/st61-isoleringskappe-2824p.html</t>
  </si>
  <si>
    <t>https://sanitech-vvs.dk/shop/st61-isoleringskappe-2825p.html</t>
  </si>
  <si>
    <t>https://sanitech-vvs.dk/shop/st61-isoleringskappe-2826p.html</t>
  </si>
  <si>
    <t>https://sanitech-vvs.dk/shop/st61-isoleringskappe-2827p.html</t>
  </si>
  <si>
    <t>https://sanitech-vvs.dk/shop/st61-isoleringskappe-2828p.html</t>
  </si>
  <si>
    <t>https://sanitech-vvs.dk/shop/st61-isoleringskappe-2829p.html</t>
  </si>
  <si>
    <t>https://sanitech-vvs.dk/shop/st61-isoleringskappe-2830p.html</t>
  </si>
  <si>
    <t>https://sanitech-vvs.dk/shop/st61-isoleringskappe-2831p.html</t>
  </si>
  <si>
    <t>https://sanitech-vvs.dk/shop/st61-isoleringskappe-2832p.html</t>
  </si>
  <si>
    <t>https://sanitech-vvs.dk/shop/st61-isoleringskappe-2833p.html</t>
  </si>
  <si>
    <t>https://sanitech-vvs.dk/shop/st61-isoleringskappe-2834p.html</t>
  </si>
  <si>
    <t>https://sanitech-vvs.dk/shop/st61-isoleringskappe-2835p.html</t>
  </si>
  <si>
    <t>https://sanitech-vvs.dk/shop/st61-isoleringskappe-2836p.html</t>
  </si>
  <si>
    <t>https://sanitech-vvs.dk/shop/st61-isoleringskappe-2837p.html</t>
  </si>
  <si>
    <t>https://sanitech-vvs.dk/shop/st61-isoleringskappe-2838p.html</t>
  </si>
  <si>
    <t>https://sanitech-vvs.dk/shop/st61-isoleringskappe-2839p.html</t>
  </si>
  <si>
    <t>https://sanitech-vvs.dk/shop/st61-isoleringskappe-2840p.html</t>
  </si>
  <si>
    <t>ST32 med 11 plader</t>
  </si>
  <si>
    <t>032022011</t>
  </si>
  <si>
    <t>ST32 Isoleringskappe 11 plader</t>
  </si>
  <si>
    <t>https://sanitech-vvs.dk/shop/st32-med-11-2799p.html</t>
  </si>
  <si>
    <t>032023011</t>
  </si>
  <si>
    <t>Sondex SL70TL med 10 plader</t>
  </si>
  <si>
    <t>ST32 med 15 plader</t>
  </si>
  <si>
    <t>032022015</t>
  </si>
  <si>
    <t>https://sanitech-vvs.dk/shop/st32-med-15-2800p.html</t>
  </si>
  <si>
    <t>ST32 Isoleringskappe 15 plader</t>
  </si>
  <si>
    <t>032023015</t>
  </si>
  <si>
    <t>Sondex SL70TL med 14 plader</t>
  </si>
  <si>
    <t>ST32 Isoleringskappe 21 plader</t>
  </si>
  <si>
    <t>032023021</t>
  </si>
  <si>
    <t>Sondex SL70TL med 20 plader</t>
  </si>
  <si>
    <t>032022021</t>
  </si>
  <si>
    <t>https://sanitech-vvs.dk/shop/st32-med-21-2801p.html</t>
  </si>
  <si>
    <t>ST32 med 31 plader</t>
  </si>
  <si>
    <t>ST32 med 21 plader</t>
  </si>
  <si>
    <t>032022031</t>
  </si>
  <si>
    <t>https://sanitech-vvs.dk/shop/st32-med-31-2802p.html</t>
  </si>
  <si>
    <t>ST32 med 41 plader</t>
  </si>
  <si>
    <t>032022041</t>
  </si>
  <si>
    <t>https://sanitech-vvs.dk/shop/st32-med-41-2803p.html</t>
  </si>
  <si>
    <t>ST32 med 51 plader</t>
  </si>
  <si>
    <t>032022051</t>
  </si>
  <si>
    <t>https://sanitech-vvs.dk/shop/st32-med-51-2804p.html</t>
  </si>
  <si>
    <t>ST32 med 61 plader</t>
  </si>
  <si>
    <t>032022061</t>
  </si>
  <si>
    <t>https://sanitech-vvs.dk/shop/st32-med-61-2805p.html</t>
  </si>
  <si>
    <t>ST32 med 71 plader</t>
  </si>
  <si>
    <t>ST32 med 81 plader</t>
  </si>
  <si>
    <t>ST32 med 91 plader</t>
  </si>
  <si>
    <t>ST32 med 101 plader</t>
  </si>
  <si>
    <t>https://sanitech-vvs.dk/shop/st32-med-71-2806p.html</t>
  </si>
  <si>
    <t>032022071</t>
  </si>
  <si>
    <t>032022081</t>
  </si>
  <si>
    <t>https://sanitech-vvs.dk/shop/st32-med-81-2807p.html</t>
  </si>
  <si>
    <t>https://sanitech-vvs.dk/shop/st32-med-91-2808p.html</t>
  </si>
  <si>
    <t>032022091</t>
  </si>
  <si>
    <t>032022101</t>
  </si>
  <si>
    <t>https://sanitech-vvs.dk/shop/st32-med-101-2809p.html</t>
  </si>
  <si>
    <t>https://sanitech-vvs.dk/shop/st32-med-111-2810p.html</t>
  </si>
  <si>
    <t>032022111</t>
  </si>
  <si>
    <t>ST32 med 111 plader</t>
  </si>
  <si>
    <t>ST32 med 121 plader</t>
  </si>
  <si>
    <t>ST32 med 131 plader</t>
  </si>
  <si>
    <t>ST32 med 141 plader</t>
  </si>
  <si>
    <t>ST32 med 151 plader</t>
  </si>
  <si>
    <t>https://sanitech-vvs.dk/shop/st32-med-121-2811p.html</t>
  </si>
  <si>
    <t>032022121</t>
  </si>
  <si>
    <t>032022131</t>
  </si>
  <si>
    <t>032022141</t>
  </si>
  <si>
    <t>032022151</t>
  </si>
  <si>
    <t>https://sanitech-vvs.dk/shop/st32-med-131-2812p.html</t>
  </si>
  <si>
    <t>https://sanitech-vvs.dk/shop/st32-med-141-2813p.html</t>
  </si>
  <si>
    <t>https://sanitech-vvs.dk/shop/st32-med-151-2814p.html</t>
  </si>
  <si>
    <t>ST32 Isoleringskappe 31 plader</t>
  </si>
  <si>
    <t>ST32 Isoleringskappe 41 plader</t>
  </si>
  <si>
    <t>ST32 Isoleringskappe 51 plader</t>
  </si>
  <si>
    <t>ST32 Isoleringskappe 61 plader</t>
  </si>
  <si>
    <t>ST32 Isoleringskappe 71 plader</t>
  </si>
  <si>
    <t>ST32 Isoleringskappe 81 plader</t>
  </si>
  <si>
    <t>ST32 Isoleringskappe 91 plader</t>
  </si>
  <si>
    <t>ST32 Isoleringskappe 101 plader</t>
  </si>
  <si>
    <t>ST32 Isoleringskappe 111 plader</t>
  </si>
  <si>
    <t>ST32 Isoleringskappe 121 plader</t>
  </si>
  <si>
    <t>ST32 Isoleringskappe 131 plader</t>
  </si>
  <si>
    <t>ST32 Isoleringskappe 141 plader</t>
  </si>
  <si>
    <t>ST32 Isoleringskappe 151 plader</t>
  </si>
  <si>
    <t>032023031</t>
  </si>
  <si>
    <t>032023041</t>
  </si>
  <si>
    <t>032023051</t>
  </si>
  <si>
    <t>032023061</t>
  </si>
  <si>
    <t>032023071</t>
  </si>
  <si>
    <t>032023081</t>
  </si>
  <si>
    <t>032023091</t>
  </si>
  <si>
    <t>032023101</t>
  </si>
  <si>
    <t>032023111</t>
  </si>
  <si>
    <t>032023121</t>
  </si>
  <si>
    <t>032023131</t>
  </si>
  <si>
    <t>032023141</t>
  </si>
  <si>
    <t>032023151</t>
  </si>
  <si>
    <t>Sondex SL70TL med 30 plader</t>
  </si>
  <si>
    <t>Sondex SL70TL med 40 plader</t>
  </si>
  <si>
    <t>Sondex SL70TL med 50 plader</t>
  </si>
  <si>
    <t>Sondex SL70TL med 60 plader</t>
  </si>
  <si>
    <t>Sondex SL70TL med 70 plader</t>
  </si>
  <si>
    <t>Sondex SL70TL med 80 plader</t>
  </si>
  <si>
    <t>Sondex SL70TL med 90 plader</t>
  </si>
  <si>
    <t>Sondex SL70TL med 100 plader</t>
  </si>
  <si>
    <t>Sondex SL70TL med 110 plader</t>
  </si>
  <si>
    <t>Sondex SL70TL med 120 plader</t>
  </si>
  <si>
    <t>Sondex SL70TL med 130 plader</t>
  </si>
  <si>
    <t>Sondex SL70TL med 140 plader</t>
  </si>
  <si>
    <t>Sondex SL70TL med 150 plader</t>
  </si>
  <si>
    <t>Sanitech VVS Engros</t>
  </si>
  <si>
    <t>Find erstatnings veksler i listen som passer på tilslutningsmål</t>
  </si>
  <si>
    <t>Find den veksler du søger, klik på linket til veksleren på hjemmesiden, isoleringskappe og stativ findes i bunden af hjemmesiden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</si>
</sst>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rgb="FF0070C0"/>
      <name val="Aptos Narrow"/>
      <family val="2"/>
      <scheme val="minor"/>
    </font>
    <font>
      <sz val="18"/>
      <color rgb="FF0070C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sz val="16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0" fontId="5" fillId="0" borderId="0" xfId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5" fillId="0" borderId="0" xfId="1" applyNumberFormat="1"/>
    <xf numFmtId="0" fontId="0" fillId="0" borderId="5" xfId="0" applyBorder="1"/>
    <xf numFmtId="0" fontId="2" fillId="0" borderId="0" xfId="0" applyFont="1" applyAlignment="1">
      <alignment horizontal="center"/>
    </xf>
    <xf numFmtId="0" fontId="5" fillId="0" borderId="0" xfId="1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6" fillId="0" borderId="1" xfId="1" applyFont="1" applyBorder="1" applyProtection="1"/>
    <xf numFmtId="0" fontId="7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anitech-vvs.dk/shop/st32-med-121-2811p.html" TargetMode="External"/><Relationship Id="rId18" Type="http://schemas.openxmlformats.org/officeDocument/2006/relationships/hyperlink" Target="https://sanitech-vvs.dk/shop/st61-med-11-2776p.html" TargetMode="External"/><Relationship Id="rId26" Type="http://schemas.openxmlformats.org/officeDocument/2006/relationships/hyperlink" Target="https://sanitech-vvs.dk/shop/st61-med-91-2786p.html" TargetMode="External"/><Relationship Id="rId39" Type="http://schemas.openxmlformats.org/officeDocument/2006/relationships/hyperlink" Target="https://sanitech-vvs.dk/shop/st61-isoleringskappe-2838p.html" TargetMode="External"/><Relationship Id="rId21" Type="http://schemas.openxmlformats.org/officeDocument/2006/relationships/hyperlink" Target="https://sanitech-vvs.dk/shop/st61-med-41-2781p.html" TargetMode="External"/><Relationship Id="rId34" Type="http://schemas.openxmlformats.org/officeDocument/2006/relationships/hyperlink" Target="https://sanitech-vvs.dk/shop/st61-med-171-2794p.html" TargetMode="External"/><Relationship Id="rId42" Type="http://schemas.openxmlformats.org/officeDocument/2006/relationships/hyperlink" Target="https://sanitech-vvs.dk/shop/st61-isoleringskappe-2840p.html" TargetMode="External"/><Relationship Id="rId47" Type="http://schemas.openxmlformats.org/officeDocument/2006/relationships/hyperlink" Target="https://sanitech-vvs.dk/shop/st61-isoleringskappe-2833p.html" TargetMode="External"/><Relationship Id="rId50" Type="http://schemas.openxmlformats.org/officeDocument/2006/relationships/hyperlink" Target="https://sanitech-vvs.dk/shop/st61-isoleringskappe-2830p.html" TargetMode="External"/><Relationship Id="rId55" Type="http://schemas.openxmlformats.org/officeDocument/2006/relationships/hyperlink" Target="https://sanitech-vvs.dk/shop/st61-isoleringskappe-2824p.html" TargetMode="External"/><Relationship Id="rId7" Type="http://schemas.openxmlformats.org/officeDocument/2006/relationships/hyperlink" Target="https://sanitech-vvs.dk/shop/st32-med-61-2805p.html" TargetMode="External"/><Relationship Id="rId2" Type="http://schemas.openxmlformats.org/officeDocument/2006/relationships/hyperlink" Target="https://sanitech-vvs.dk/shop/st32-med-15-2800p.html" TargetMode="External"/><Relationship Id="rId16" Type="http://schemas.openxmlformats.org/officeDocument/2006/relationships/hyperlink" Target="https://sanitech-vvs.dk/shop/st32-med-151-2814p.html" TargetMode="External"/><Relationship Id="rId29" Type="http://schemas.openxmlformats.org/officeDocument/2006/relationships/hyperlink" Target="https://sanitech-vvs.dk/shop/st61-med-121-2789p.html" TargetMode="External"/><Relationship Id="rId11" Type="http://schemas.openxmlformats.org/officeDocument/2006/relationships/hyperlink" Target="https://sanitech-vvs.dk/shop/st32-med-101-2809p.html" TargetMode="External"/><Relationship Id="rId24" Type="http://schemas.openxmlformats.org/officeDocument/2006/relationships/hyperlink" Target="https://sanitech-vvs.dk/shop/st61-med-71-2784p.html" TargetMode="External"/><Relationship Id="rId32" Type="http://schemas.openxmlformats.org/officeDocument/2006/relationships/hyperlink" Target="https://sanitech-vvs.dk/shop/st61-med-151-2792p.html" TargetMode="External"/><Relationship Id="rId37" Type="http://schemas.openxmlformats.org/officeDocument/2006/relationships/hyperlink" Target="https://sanitech-vvs.dk/shop/st61-med-201-2797p.html" TargetMode="External"/><Relationship Id="rId40" Type="http://schemas.openxmlformats.org/officeDocument/2006/relationships/hyperlink" Target="https://sanitech-vvs.dk/shop/st61-isoleringskappe-2839p.html" TargetMode="External"/><Relationship Id="rId45" Type="http://schemas.openxmlformats.org/officeDocument/2006/relationships/hyperlink" Target="https://sanitech-vvs.dk/shop/st61-isoleringskappe-2835p.html" TargetMode="External"/><Relationship Id="rId53" Type="http://schemas.openxmlformats.org/officeDocument/2006/relationships/hyperlink" Target="https://sanitech-vvs.dk/shop/st61-isoleringskappe-2827p.html" TargetMode="External"/><Relationship Id="rId58" Type="http://schemas.openxmlformats.org/officeDocument/2006/relationships/hyperlink" Target="https://sanitech-vvs.dk/shop/st61-isoleringskappe-2840p.html" TargetMode="External"/><Relationship Id="rId5" Type="http://schemas.openxmlformats.org/officeDocument/2006/relationships/hyperlink" Target="https://sanitech-vvs.dk/shop/st32-med-41-2803p.html" TargetMode="External"/><Relationship Id="rId19" Type="http://schemas.openxmlformats.org/officeDocument/2006/relationships/hyperlink" Target="https://sanitech-vvs.dk/shop/st61-med-21-2779p.html" TargetMode="External"/><Relationship Id="rId4" Type="http://schemas.openxmlformats.org/officeDocument/2006/relationships/hyperlink" Target="https://sanitech-vvs.dk/shop/st32-med-31-2802p.html" TargetMode="External"/><Relationship Id="rId9" Type="http://schemas.openxmlformats.org/officeDocument/2006/relationships/hyperlink" Target="https://sanitech-vvs.dk/shop/st32-med-81-2807p.html" TargetMode="External"/><Relationship Id="rId14" Type="http://schemas.openxmlformats.org/officeDocument/2006/relationships/hyperlink" Target="https://sanitech-vvs.dk/shop/st32-med-131-2812p.html" TargetMode="External"/><Relationship Id="rId22" Type="http://schemas.openxmlformats.org/officeDocument/2006/relationships/hyperlink" Target="https://sanitech-vvs.dk/shop/st61-med-51-2782p.html" TargetMode="External"/><Relationship Id="rId27" Type="http://schemas.openxmlformats.org/officeDocument/2006/relationships/hyperlink" Target="https://sanitech-vvs.dk/shop/st61-med-101-2787p.html" TargetMode="External"/><Relationship Id="rId30" Type="http://schemas.openxmlformats.org/officeDocument/2006/relationships/hyperlink" Target="https://sanitech-vvs.dk/shop/st61-med-131-2790p.html" TargetMode="External"/><Relationship Id="rId35" Type="http://schemas.openxmlformats.org/officeDocument/2006/relationships/hyperlink" Target="https://sanitech-vvs.dk/shop/st61-med-181-2795p.html" TargetMode="External"/><Relationship Id="rId43" Type="http://schemas.openxmlformats.org/officeDocument/2006/relationships/hyperlink" Target="https://sanitech-vvs.dk/shop/st61-isoleringskappe-2825p.html" TargetMode="External"/><Relationship Id="rId48" Type="http://schemas.openxmlformats.org/officeDocument/2006/relationships/hyperlink" Target="https://sanitech-vvs.dk/shop/st61-isoleringskappe-2832p.html" TargetMode="External"/><Relationship Id="rId56" Type="http://schemas.openxmlformats.org/officeDocument/2006/relationships/hyperlink" Target="https://sanitech-vvs.dk/shop/st61-isoleringskappe-2823p.html" TargetMode="External"/><Relationship Id="rId8" Type="http://schemas.openxmlformats.org/officeDocument/2006/relationships/hyperlink" Target="https://sanitech-vvs.dk/shop/st32-med-71-2806p.html" TargetMode="External"/><Relationship Id="rId51" Type="http://schemas.openxmlformats.org/officeDocument/2006/relationships/hyperlink" Target="https://sanitech-vvs.dk/shop/st61-isoleringskappe-2829p.html" TargetMode="External"/><Relationship Id="rId3" Type="http://schemas.openxmlformats.org/officeDocument/2006/relationships/hyperlink" Target="https://sanitech-vvs.dk/shop/st32-med-21-2801p.html" TargetMode="External"/><Relationship Id="rId12" Type="http://schemas.openxmlformats.org/officeDocument/2006/relationships/hyperlink" Target="https://sanitech-vvs.dk/shop/st32-med-111-2810p.html" TargetMode="External"/><Relationship Id="rId17" Type="http://schemas.openxmlformats.org/officeDocument/2006/relationships/hyperlink" Target="https://sanitech-vvs.dk/shop/st61-med-15-2778p.html" TargetMode="External"/><Relationship Id="rId25" Type="http://schemas.openxmlformats.org/officeDocument/2006/relationships/hyperlink" Target="https://sanitech-vvs.dk/shop/st61-med-81-2785p.html" TargetMode="External"/><Relationship Id="rId33" Type="http://schemas.openxmlformats.org/officeDocument/2006/relationships/hyperlink" Target="https://sanitech-vvs.dk/shop/st61-med-161-2793p.html" TargetMode="External"/><Relationship Id="rId38" Type="http://schemas.openxmlformats.org/officeDocument/2006/relationships/hyperlink" Target="https://sanitech-vvs.dk/shop/st61-isoleringskappe-2837p.html" TargetMode="External"/><Relationship Id="rId46" Type="http://schemas.openxmlformats.org/officeDocument/2006/relationships/hyperlink" Target="https://sanitech-vvs.dk/shop/st61-isoleringskappe-2834p.html" TargetMode="External"/><Relationship Id="rId59" Type="http://schemas.openxmlformats.org/officeDocument/2006/relationships/hyperlink" Target="https://sanitech-vvs.dk/shop/st61-isoleringskappe-2840p.html" TargetMode="External"/><Relationship Id="rId20" Type="http://schemas.openxmlformats.org/officeDocument/2006/relationships/hyperlink" Target="https://sanitech-vvs.dk/shop/st61-med-31-2780p.html" TargetMode="External"/><Relationship Id="rId41" Type="http://schemas.openxmlformats.org/officeDocument/2006/relationships/hyperlink" Target="https://sanitech-vvs.dk/shop/st61-isoleringskappe-2840p.html" TargetMode="External"/><Relationship Id="rId54" Type="http://schemas.openxmlformats.org/officeDocument/2006/relationships/hyperlink" Target="https://sanitech-vvs.dk/shop/st61-isoleringskappe-2826p.html" TargetMode="External"/><Relationship Id="rId1" Type="http://schemas.openxmlformats.org/officeDocument/2006/relationships/hyperlink" Target="https://sanitech-vvs.dk/shop/st32-med-11-2799p.html" TargetMode="External"/><Relationship Id="rId6" Type="http://schemas.openxmlformats.org/officeDocument/2006/relationships/hyperlink" Target="https://sanitech-vvs.dk/shop/st32-med-51-2804p.html" TargetMode="External"/><Relationship Id="rId15" Type="http://schemas.openxmlformats.org/officeDocument/2006/relationships/hyperlink" Target="https://sanitech-vvs.dk/shop/st32-med-141-2813p.html" TargetMode="External"/><Relationship Id="rId23" Type="http://schemas.openxmlformats.org/officeDocument/2006/relationships/hyperlink" Target="https://sanitech-vvs.dk/shop/st61-med-61-2783p.html" TargetMode="External"/><Relationship Id="rId28" Type="http://schemas.openxmlformats.org/officeDocument/2006/relationships/hyperlink" Target="https://sanitech-vvs.dk/shop/st61-med-111-2788p.html" TargetMode="External"/><Relationship Id="rId36" Type="http://schemas.openxmlformats.org/officeDocument/2006/relationships/hyperlink" Target="https://sanitech-vvs.dk/shop/st61-med-191-2796p.html" TargetMode="External"/><Relationship Id="rId49" Type="http://schemas.openxmlformats.org/officeDocument/2006/relationships/hyperlink" Target="https://sanitech-vvs.dk/shop/st61-isoleringskappe-2831p.html" TargetMode="External"/><Relationship Id="rId57" Type="http://schemas.openxmlformats.org/officeDocument/2006/relationships/hyperlink" Target="https://sanitech-vvs.dk/shop/st61-isoleringskappe-2822p.html" TargetMode="External"/><Relationship Id="rId10" Type="http://schemas.openxmlformats.org/officeDocument/2006/relationships/hyperlink" Target="https://sanitech-vvs.dk/shop/st32-med-91-2808p.html" TargetMode="External"/><Relationship Id="rId31" Type="http://schemas.openxmlformats.org/officeDocument/2006/relationships/hyperlink" Target="https://sanitech-vvs.dk/shop/st61-med-141-2791p.html" TargetMode="External"/><Relationship Id="rId44" Type="http://schemas.openxmlformats.org/officeDocument/2006/relationships/hyperlink" Target="https://sanitech-vvs.dk/shop/st61-isoleringskappe-2836p.html" TargetMode="External"/><Relationship Id="rId52" Type="http://schemas.openxmlformats.org/officeDocument/2006/relationships/hyperlink" Target="https://sanitech-vvs.dk/shop/st61-isoleringskappe-2828p.html" TargetMode="External"/><Relationship Id="rId60" Type="http://schemas.openxmlformats.org/officeDocument/2006/relationships/hyperlink" Target="https://sanitech-vvs.dk/shop/st61-isoleringskappe-2840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7E8A-8D3F-4EAD-A8B6-290AF2C1C0A3}">
  <sheetPr codeName="Ark1"/>
  <dimension ref="A1:N9"/>
  <sheetViews>
    <sheetView showGridLines="0" tabSelected="1" workbookViewId="0">
      <selection activeCell="K12" sqref="K12"/>
    </sheetView>
  </sheetViews>
  <sheetFormatPr defaultRowHeight="15" x14ac:dyDescent="0.25"/>
  <cols>
    <col min="2" max="2" width="14.140625" bestFit="1" customWidth="1"/>
    <col min="4" max="4" width="19.85546875" bestFit="1" customWidth="1"/>
    <col min="6" max="6" width="15.28515625" bestFit="1" customWidth="1"/>
    <col min="7" max="7" width="9.140625" customWidth="1"/>
    <col min="8" max="8" width="16" bestFit="1" customWidth="1"/>
    <col min="10" max="10" width="18.140625" bestFit="1" customWidth="1"/>
    <col min="11" max="11" width="15.5703125" bestFit="1" customWidth="1"/>
    <col min="12" max="12" width="49.5703125" bestFit="1" customWidth="1"/>
    <col min="14" max="14" width="57.42578125" bestFit="1" customWidth="1"/>
  </cols>
  <sheetData>
    <row r="1" spans="1:14" ht="24" x14ac:dyDescent="0.4">
      <c r="A1" s="21" t="s">
        <v>226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ht="24" x14ac:dyDescent="0.4">
      <c r="A2" s="21" t="s">
        <v>227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ht="24" x14ac:dyDescent="0.4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0"/>
    </row>
    <row r="4" spans="1:14" ht="18.75" x14ac:dyDescent="0.3">
      <c r="B4" s="17" t="s">
        <v>87</v>
      </c>
      <c r="C4" s="17"/>
      <c r="D4" s="17"/>
      <c r="E4" s="18"/>
      <c r="F4" s="10"/>
      <c r="G4" s="10"/>
      <c r="H4" s="10"/>
      <c r="I4" s="10"/>
      <c r="J4" s="9" t="s">
        <v>0</v>
      </c>
      <c r="K4" s="11" t="s">
        <v>1</v>
      </c>
      <c r="L4" s="9" t="s">
        <v>88</v>
      </c>
      <c r="M4" s="6"/>
      <c r="N4" s="7"/>
    </row>
    <row r="5" spans="1:14" x14ac:dyDescent="0.25">
      <c r="B5" s="14" t="s">
        <v>222</v>
      </c>
      <c r="C5" s="15"/>
      <c r="D5" s="15"/>
      <c r="E5" s="16"/>
      <c r="F5" s="3"/>
      <c r="G5" s="3"/>
      <c r="H5" s="3"/>
      <c r="I5" s="3"/>
      <c r="J5" s="4" t="str">
        <f>_xlfn.XLOOKUP(B5, 'Ark2'!M:M, 'Ark2'!B:B)</f>
        <v>ST32 med 121 plader</v>
      </c>
      <c r="K5" s="4" t="str">
        <f>_xlfn.XLOOKUP(B5, 'Ark2'!M:M, 'Ark2'!E:E,)</f>
        <v>032022121</v>
      </c>
      <c r="L5" s="12" t="str">
        <f>HYPERLINK(_xlfn.XLOOKUP(K5,'Ark2'!E:E,'Ark2'!F:F,"Gå til link"))</f>
        <v>https://sanitech-vvs.dk/shop/st32-med-121-2811p.html</v>
      </c>
      <c r="M5" s="6"/>
      <c r="N5" s="8"/>
    </row>
    <row r="9" spans="1:14" ht="21" x14ac:dyDescent="0.35">
      <c r="A9" s="13" t="s">
        <v>228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</sheetData>
  <sheetProtection algorithmName="SHA-512" hashValue="57G6Y+MDehJfH6/opqHNQCliTTf+ReAekQe7pfv2xoFBsamg7p+rmq0ogUTqXFRglYqr6G8YjlVz7EvSgzkhNw==" saltValue="P8PiNCx8L0k+I/KVvC2k3w==" spinCount="100000" sheet="1" objects="1" scenarios="1"/>
  <mergeCells count="6">
    <mergeCell ref="A9:L9"/>
    <mergeCell ref="B5:E5"/>
    <mergeCell ref="B4:E4"/>
    <mergeCell ref="B3:N3"/>
    <mergeCell ref="A1:L1"/>
    <mergeCell ref="A2:L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437452-77CD-4101-B58D-8EA5912222AE}">
          <x14:formula1>
            <xm:f>'Ark2'!$M$4:$M$40</xm:f>
          </x14:formula1>
          <xm:sqref>B5:E5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6A87-FDC6-4968-A0C9-031A9E5A016F}">
  <sheetPr codeName="Ark2"/>
  <dimension ref="B3:M40"/>
  <sheetViews>
    <sheetView workbookViewId="0">
      <selection activeCell="B1" sqref="B1"/>
    </sheetView>
  </sheetViews>
  <sheetFormatPr defaultRowHeight="15" x14ac:dyDescent="0.25"/>
  <cols>
    <col min="2" max="2" width="18.140625" bestFit="1" customWidth="1"/>
    <col min="5" max="5" width="12.42578125" style="1" bestFit="1" customWidth="1"/>
    <col min="6" max="6" width="49.5703125" bestFit="1" customWidth="1"/>
    <col min="8" max="8" width="28.7109375" bestFit="1" customWidth="1"/>
    <col min="9" max="9" width="12.42578125" style="1" bestFit="1" customWidth="1"/>
    <col min="10" max="10" width="57.42578125" bestFit="1" customWidth="1"/>
    <col min="13" max="13" width="28.85546875" bestFit="1" customWidth="1"/>
  </cols>
  <sheetData>
    <row r="3" spans="2:13" x14ac:dyDescent="0.25">
      <c r="B3" t="s">
        <v>0</v>
      </c>
      <c r="D3" t="s">
        <v>2</v>
      </c>
      <c r="E3" s="1" t="s">
        <v>1</v>
      </c>
      <c r="F3" t="s">
        <v>7</v>
      </c>
      <c r="H3" t="s">
        <v>89</v>
      </c>
      <c r="I3" s="1" t="s">
        <v>1</v>
      </c>
      <c r="J3" t="s">
        <v>7</v>
      </c>
    </row>
    <row r="4" spans="2:13" x14ac:dyDescent="0.25">
      <c r="B4" t="s">
        <v>130</v>
      </c>
      <c r="E4" s="1" t="s">
        <v>131</v>
      </c>
      <c r="F4" s="2" t="s">
        <v>133</v>
      </c>
      <c r="H4" t="s">
        <v>132</v>
      </c>
      <c r="I4" s="1" t="s">
        <v>134</v>
      </c>
      <c r="J4" s="5" t="s">
        <v>129</v>
      </c>
      <c r="M4" t="s">
        <v>135</v>
      </c>
    </row>
    <row r="5" spans="2:13" x14ac:dyDescent="0.25">
      <c r="B5" t="s">
        <v>136</v>
      </c>
      <c r="E5" s="1" t="s">
        <v>137</v>
      </c>
      <c r="F5" s="2" t="s">
        <v>138</v>
      </c>
      <c r="H5" t="s">
        <v>139</v>
      </c>
      <c r="I5" s="1" t="s">
        <v>140</v>
      </c>
      <c r="J5" s="5" t="s">
        <v>129</v>
      </c>
      <c r="M5" t="s">
        <v>141</v>
      </c>
    </row>
    <row r="6" spans="2:13" x14ac:dyDescent="0.25">
      <c r="B6" t="s">
        <v>148</v>
      </c>
      <c r="E6" s="1" t="s">
        <v>145</v>
      </c>
      <c r="F6" s="2" t="s">
        <v>146</v>
      </c>
      <c r="H6" t="s">
        <v>142</v>
      </c>
      <c r="I6" s="1" t="s">
        <v>143</v>
      </c>
      <c r="J6" s="5" t="s">
        <v>129</v>
      </c>
      <c r="M6" t="s">
        <v>144</v>
      </c>
    </row>
    <row r="7" spans="2:13" x14ac:dyDescent="0.25">
      <c r="B7" t="s">
        <v>147</v>
      </c>
      <c r="E7" s="1" t="s">
        <v>149</v>
      </c>
      <c r="F7" s="2" t="s">
        <v>150</v>
      </c>
      <c r="H7" t="s">
        <v>187</v>
      </c>
      <c r="I7" s="1" t="s">
        <v>200</v>
      </c>
      <c r="J7" s="5" t="s">
        <v>129</v>
      </c>
      <c r="M7" t="s">
        <v>213</v>
      </c>
    </row>
    <row r="8" spans="2:13" x14ac:dyDescent="0.25">
      <c r="B8" t="s">
        <v>151</v>
      </c>
      <c r="E8" s="1" t="s">
        <v>152</v>
      </c>
      <c r="F8" s="2" t="s">
        <v>153</v>
      </c>
      <c r="H8" t="s">
        <v>188</v>
      </c>
      <c r="I8" s="1" t="s">
        <v>201</v>
      </c>
      <c r="J8" s="5" t="s">
        <v>129</v>
      </c>
      <c r="M8" t="s">
        <v>214</v>
      </c>
    </row>
    <row r="9" spans="2:13" x14ac:dyDescent="0.25">
      <c r="B9" t="s">
        <v>154</v>
      </c>
      <c r="E9" s="1" t="s">
        <v>155</v>
      </c>
      <c r="F9" s="2" t="s">
        <v>156</v>
      </c>
      <c r="H9" t="s">
        <v>189</v>
      </c>
      <c r="I9" s="1" t="s">
        <v>202</v>
      </c>
      <c r="J9" s="5" t="s">
        <v>129</v>
      </c>
      <c r="M9" t="s">
        <v>215</v>
      </c>
    </row>
    <row r="10" spans="2:13" x14ac:dyDescent="0.25">
      <c r="B10" t="s">
        <v>157</v>
      </c>
      <c r="E10" s="1" t="s">
        <v>158</v>
      </c>
      <c r="F10" s="2" t="s">
        <v>159</v>
      </c>
      <c r="H10" t="s">
        <v>190</v>
      </c>
      <c r="I10" s="1" t="s">
        <v>203</v>
      </c>
      <c r="J10" s="5" t="s">
        <v>129</v>
      </c>
      <c r="M10" t="s">
        <v>216</v>
      </c>
    </row>
    <row r="11" spans="2:13" x14ac:dyDescent="0.25">
      <c r="B11" t="s">
        <v>160</v>
      </c>
      <c r="E11" s="1" t="s">
        <v>165</v>
      </c>
      <c r="F11" s="2" t="s">
        <v>164</v>
      </c>
      <c r="H11" t="s">
        <v>191</v>
      </c>
      <c r="I11" s="1" t="s">
        <v>204</v>
      </c>
      <c r="J11" s="5" t="s">
        <v>129</v>
      </c>
      <c r="M11" t="s">
        <v>217</v>
      </c>
    </row>
    <row r="12" spans="2:13" x14ac:dyDescent="0.25">
      <c r="B12" t="s">
        <v>161</v>
      </c>
      <c r="E12" s="1" t="s">
        <v>166</v>
      </c>
      <c r="F12" s="2" t="s">
        <v>167</v>
      </c>
      <c r="H12" t="s">
        <v>192</v>
      </c>
      <c r="I12" s="1" t="s">
        <v>205</v>
      </c>
      <c r="J12" s="5" t="s">
        <v>129</v>
      </c>
      <c r="M12" t="s">
        <v>218</v>
      </c>
    </row>
    <row r="13" spans="2:13" x14ac:dyDescent="0.25">
      <c r="B13" t="s">
        <v>162</v>
      </c>
      <c r="E13" s="1" t="s">
        <v>169</v>
      </c>
      <c r="F13" s="2" t="s">
        <v>168</v>
      </c>
      <c r="H13" t="s">
        <v>193</v>
      </c>
      <c r="I13" s="1" t="s">
        <v>206</v>
      </c>
      <c r="J13" s="5" t="s">
        <v>129</v>
      </c>
      <c r="M13" t="s">
        <v>219</v>
      </c>
    </row>
    <row r="14" spans="2:13" x14ac:dyDescent="0.25">
      <c r="B14" t="s">
        <v>163</v>
      </c>
      <c r="E14" s="1" t="s">
        <v>170</v>
      </c>
      <c r="F14" s="2" t="s">
        <v>171</v>
      </c>
      <c r="H14" t="s">
        <v>194</v>
      </c>
      <c r="I14" s="1" t="s">
        <v>207</v>
      </c>
      <c r="J14" s="5" t="s">
        <v>129</v>
      </c>
      <c r="M14" t="s">
        <v>220</v>
      </c>
    </row>
    <row r="15" spans="2:13" x14ac:dyDescent="0.25">
      <c r="B15" t="s">
        <v>174</v>
      </c>
      <c r="E15" s="1" t="s">
        <v>173</v>
      </c>
      <c r="F15" s="2" t="s">
        <v>172</v>
      </c>
      <c r="H15" t="s">
        <v>195</v>
      </c>
      <c r="I15" s="1" t="s">
        <v>208</v>
      </c>
      <c r="J15" s="5" t="s">
        <v>129</v>
      </c>
      <c r="M15" t="s">
        <v>221</v>
      </c>
    </row>
    <row r="16" spans="2:13" x14ac:dyDescent="0.25">
      <c r="B16" t="s">
        <v>175</v>
      </c>
      <c r="E16" s="1" t="s">
        <v>180</v>
      </c>
      <c r="F16" s="2" t="s">
        <v>179</v>
      </c>
      <c r="H16" t="s">
        <v>196</v>
      </c>
      <c r="I16" s="1" t="s">
        <v>209</v>
      </c>
      <c r="J16" s="5" t="s">
        <v>129</v>
      </c>
      <c r="M16" t="s">
        <v>222</v>
      </c>
    </row>
    <row r="17" spans="2:13" x14ac:dyDescent="0.25">
      <c r="B17" t="s">
        <v>176</v>
      </c>
      <c r="E17" s="1" t="s">
        <v>181</v>
      </c>
      <c r="F17" s="2" t="s">
        <v>184</v>
      </c>
      <c r="H17" t="s">
        <v>197</v>
      </c>
      <c r="I17" s="1" t="s">
        <v>210</v>
      </c>
      <c r="J17" s="5" t="s">
        <v>129</v>
      </c>
      <c r="M17" t="s">
        <v>223</v>
      </c>
    </row>
    <row r="18" spans="2:13" x14ac:dyDescent="0.25">
      <c r="B18" t="s">
        <v>177</v>
      </c>
      <c r="E18" s="1" t="s">
        <v>182</v>
      </c>
      <c r="F18" s="2" t="s">
        <v>185</v>
      </c>
      <c r="H18" t="s">
        <v>198</v>
      </c>
      <c r="I18" s="1" t="s">
        <v>211</v>
      </c>
      <c r="J18" s="5" t="s">
        <v>129</v>
      </c>
      <c r="M18" t="s">
        <v>224</v>
      </c>
    </row>
    <row r="19" spans="2:13" x14ac:dyDescent="0.25">
      <c r="B19" t="s">
        <v>178</v>
      </c>
      <c r="E19" s="1" t="s">
        <v>183</v>
      </c>
      <c r="F19" s="2" t="s">
        <v>186</v>
      </c>
      <c r="H19" t="s">
        <v>199</v>
      </c>
      <c r="I19" s="1" t="s">
        <v>212</v>
      </c>
      <c r="J19" s="5" t="s">
        <v>129</v>
      </c>
      <c r="M19" t="s">
        <v>225</v>
      </c>
    </row>
    <row r="20" spans="2:13" x14ac:dyDescent="0.25">
      <c r="B20" t="s">
        <v>3</v>
      </c>
      <c r="D20">
        <v>50</v>
      </c>
      <c r="E20" s="1" t="s">
        <v>4</v>
      </c>
      <c r="F20" s="2" t="s">
        <v>9</v>
      </c>
      <c r="H20" t="s">
        <v>91</v>
      </c>
      <c r="I20" s="1" t="s">
        <v>4</v>
      </c>
      <c r="J20" s="5" t="s">
        <v>90</v>
      </c>
      <c r="M20" t="s">
        <v>67</v>
      </c>
    </row>
    <row r="21" spans="2:13" x14ac:dyDescent="0.25">
      <c r="B21" t="s">
        <v>6</v>
      </c>
      <c r="D21">
        <v>100</v>
      </c>
      <c r="E21" s="1" t="s">
        <v>5</v>
      </c>
      <c r="F21" s="2" t="s">
        <v>8</v>
      </c>
      <c r="H21" t="s">
        <v>92</v>
      </c>
      <c r="I21" s="1" t="s">
        <v>5</v>
      </c>
      <c r="J21" s="5" t="s">
        <v>112</v>
      </c>
      <c r="M21" t="s">
        <v>68</v>
      </c>
    </row>
    <row r="22" spans="2:13" x14ac:dyDescent="0.25">
      <c r="B22" t="s">
        <v>10</v>
      </c>
      <c r="D22">
        <v>150</v>
      </c>
      <c r="E22" s="1" t="s">
        <v>11</v>
      </c>
      <c r="F22" s="2" t="s">
        <v>12</v>
      </c>
      <c r="H22" t="s">
        <v>93</v>
      </c>
      <c r="I22" s="1" t="s">
        <v>11</v>
      </c>
      <c r="J22" s="5" t="s">
        <v>113</v>
      </c>
      <c r="M22" t="s">
        <v>69</v>
      </c>
    </row>
    <row r="23" spans="2:13" x14ac:dyDescent="0.25">
      <c r="B23" t="s">
        <v>14</v>
      </c>
      <c r="D23">
        <v>200</v>
      </c>
      <c r="E23" s="1" t="s">
        <v>15</v>
      </c>
      <c r="F23" s="2" t="s">
        <v>13</v>
      </c>
      <c r="H23" t="s">
        <v>94</v>
      </c>
      <c r="I23" s="1" t="s">
        <v>15</v>
      </c>
      <c r="J23" s="5" t="s">
        <v>114</v>
      </c>
      <c r="M23" t="s">
        <v>70</v>
      </c>
    </row>
    <row r="24" spans="2:13" x14ac:dyDescent="0.25">
      <c r="B24" t="s">
        <v>16</v>
      </c>
      <c r="D24">
        <v>250</v>
      </c>
      <c r="E24" s="1" t="s">
        <v>17</v>
      </c>
      <c r="F24" s="2" t="s">
        <v>18</v>
      </c>
      <c r="H24" t="s">
        <v>95</v>
      </c>
      <c r="I24" s="1" t="s">
        <v>17</v>
      </c>
      <c r="J24" s="5" t="s">
        <v>115</v>
      </c>
      <c r="M24" t="s">
        <v>67</v>
      </c>
    </row>
    <row r="25" spans="2:13" x14ac:dyDescent="0.25">
      <c r="B25" t="s">
        <v>19</v>
      </c>
      <c r="D25">
        <v>300</v>
      </c>
      <c r="E25" s="1" t="s">
        <v>20</v>
      </c>
      <c r="F25" s="2" t="s">
        <v>21</v>
      </c>
      <c r="H25" t="s">
        <v>96</v>
      </c>
      <c r="I25" s="1" t="s">
        <v>20</v>
      </c>
      <c r="J25" s="5" t="s">
        <v>116</v>
      </c>
      <c r="M25" t="s">
        <v>71</v>
      </c>
    </row>
    <row r="26" spans="2:13" x14ac:dyDescent="0.25">
      <c r="B26" t="s">
        <v>22</v>
      </c>
      <c r="D26">
        <v>350</v>
      </c>
      <c r="E26" s="1" t="s">
        <v>23</v>
      </c>
      <c r="F26" s="2" t="s">
        <v>24</v>
      </c>
      <c r="H26" t="s">
        <v>97</v>
      </c>
      <c r="I26" s="1" t="s">
        <v>23</v>
      </c>
      <c r="J26" s="5" t="s">
        <v>117</v>
      </c>
      <c r="M26" t="s">
        <v>72</v>
      </c>
    </row>
    <row r="27" spans="2:13" x14ac:dyDescent="0.25">
      <c r="B27" t="s">
        <v>25</v>
      </c>
      <c r="D27">
        <v>400</v>
      </c>
      <c r="E27" s="1" t="s">
        <v>26</v>
      </c>
      <c r="F27" s="2" t="s">
        <v>27</v>
      </c>
      <c r="H27" t="s">
        <v>98</v>
      </c>
      <c r="I27" s="1" t="s">
        <v>26</v>
      </c>
      <c r="J27" s="5" t="s">
        <v>118</v>
      </c>
      <c r="M27" t="s">
        <v>73</v>
      </c>
    </row>
    <row r="28" spans="2:13" x14ac:dyDescent="0.25">
      <c r="B28" t="s">
        <v>28</v>
      </c>
      <c r="D28">
        <v>450</v>
      </c>
      <c r="E28" s="1" t="s">
        <v>29</v>
      </c>
      <c r="F28" s="2" t="s">
        <v>30</v>
      </c>
      <c r="H28" t="s">
        <v>99</v>
      </c>
      <c r="I28" s="1" t="s">
        <v>29</v>
      </c>
      <c r="J28" s="5" t="s">
        <v>119</v>
      </c>
      <c r="M28" t="s">
        <v>74</v>
      </c>
    </row>
    <row r="29" spans="2:13" x14ac:dyDescent="0.25">
      <c r="B29" t="s">
        <v>31</v>
      </c>
      <c r="D29">
        <v>500</v>
      </c>
      <c r="E29" s="1" t="s">
        <v>32</v>
      </c>
      <c r="F29" s="2" t="s">
        <v>33</v>
      </c>
      <c r="H29" t="s">
        <v>100</v>
      </c>
      <c r="I29" s="1" t="s">
        <v>32</v>
      </c>
      <c r="J29" s="5" t="s">
        <v>120</v>
      </c>
      <c r="M29" t="s">
        <v>75</v>
      </c>
    </row>
    <row r="30" spans="2:13" x14ac:dyDescent="0.25">
      <c r="B30" t="s">
        <v>34</v>
      </c>
      <c r="D30">
        <v>550</v>
      </c>
      <c r="E30" s="1" t="s">
        <v>35</v>
      </c>
      <c r="F30" s="2" t="s">
        <v>36</v>
      </c>
      <c r="H30" t="s">
        <v>101</v>
      </c>
      <c r="I30" s="1" t="s">
        <v>35</v>
      </c>
      <c r="J30" s="5" t="s">
        <v>121</v>
      </c>
      <c r="M30" t="s">
        <v>76</v>
      </c>
    </row>
    <row r="31" spans="2:13" x14ac:dyDescent="0.25">
      <c r="B31" t="s">
        <v>37</v>
      </c>
      <c r="D31">
        <v>600</v>
      </c>
      <c r="E31" s="1" t="s">
        <v>38</v>
      </c>
      <c r="F31" s="2" t="s">
        <v>39</v>
      </c>
      <c r="H31" t="s">
        <v>102</v>
      </c>
      <c r="I31" s="1" t="s">
        <v>38</v>
      </c>
      <c r="J31" s="5" t="s">
        <v>122</v>
      </c>
      <c r="M31" t="s">
        <v>77</v>
      </c>
    </row>
    <row r="32" spans="2:13" x14ac:dyDescent="0.25">
      <c r="B32" t="s">
        <v>40</v>
      </c>
      <c r="D32">
        <v>650</v>
      </c>
      <c r="E32" s="1" t="s">
        <v>41</v>
      </c>
      <c r="F32" s="2" t="s">
        <v>42</v>
      </c>
      <c r="H32" t="s">
        <v>103</v>
      </c>
      <c r="I32" s="1" t="s">
        <v>41</v>
      </c>
      <c r="J32" s="5" t="s">
        <v>123</v>
      </c>
      <c r="M32" t="s">
        <v>78</v>
      </c>
    </row>
    <row r="33" spans="2:13" x14ac:dyDescent="0.25">
      <c r="B33" t="s">
        <v>43</v>
      </c>
      <c r="D33">
        <v>700</v>
      </c>
      <c r="E33" s="1" t="s">
        <v>44</v>
      </c>
      <c r="F33" s="2" t="s">
        <v>45</v>
      </c>
      <c r="H33" t="s">
        <v>104</v>
      </c>
      <c r="I33" s="1" t="s">
        <v>44</v>
      </c>
      <c r="J33" s="5" t="s">
        <v>124</v>
      </c>
      <c r="M33" t="s">
        <v>79</v>
      </c>
    </row>
    <row r="34" spans="2:13" x14ac:dyDescent="0.25">
      <c r="B34" t="s">
        <v>46</v>
      </c>
      <c r="D34">
        <v>750</v>
      </c>
      <c r="E34" s="1" t="s">
        <v>47</v>
      </c>
      <c r="F34" s="2" t="s">
        <v>48</v>
      </c>
      <c r="H34" t="s">
        <v>105</v>
      </c>
      <c r="I34" s="1" t="s">
        <v>47</v>
      </c>
      <c r="J34" s="5" t="s">
        <v>125</v>
      </c>
      <c r="M34" t="s">
        <v>80</v>
      </c>
    </row>
    <row r="35" spans="2:13" x14ac:dyDescent="0.25">
      <c r="B35" t="s">
        <v>49</v>
      </c>
      <c r="D35">
        <v>800</v>
      </c>
      <c r="E35" s="1" t="s">
        <v>50</v>
      </c>
      <c r="F35" s="2" t="s">
        <v>51</v>
      </c>
      <c r="H35" t="s">
        <v>106</v>
      </c>
      <c r="I35" s="1" t="s">
        <v>50</v>
      </c>
      <c r="J35" s="5" t="s">
        <v>126</v>
      </c>
      <c r="M35" t="s">
        <v>81</v>
      </c>
    </row>
    <row r="36" spans="2:13" x14ac:dyDescent="0.25">
      <c r="B36" t="s">
        <v>52</v>
      </c>
      <c r="D36">
        <v>850</v>
      </c>
      <c r="E36" s="1" t="s">
        <v>53</v>
      </c>
      <c r="F36" s="2" t="s">
        <v>54</v>
      </c>
      <c r="H36" t="s">
        <v>107</v>
      </c>
      <c r="I36" s="1" t="s">
        <v>53</v>
      </c>
      <c r="J36" s="5" t="s">
        <v>127</v>
      </c>
      <c r="M36" t="s">
        <v>82</v>
      </c>
    </row>
    <row r="37" spans="2:13" x14ac:dyDescent="0.25">
      <c r="B37" t="s">
        <v>55</v>
      </c>
      <c r="D37">
        <v>900</v>
      </c>
      <c r="E37" s="1" t="s">
        <v>56</v>
      </c>
      <c r="F37" s="2" t="s">
        <v>57</v>
      </c>
      <c r="H37" t="s">
        <v>108</v>
      </c>
      <c r="I37" s="1" t="s">
        <v>56</v>
      </c>
      <c r="J37" s="5" t="s">
        <v>128</v>
      </c>
      <c r="M37" t="s">
        <v>83</v>
      </c>
    </row>
    <row r="38" spans="2:13" x14ac:dyDescent="0.25">
      <c r="B38" t="s">
        <v>58</v>
      </c>
      <c r="D38">
        <v>950</v>
      </c>
      <c r="E38" s="1" t="s">
        <v>59</v>
      </c>
      <c r="F38" s="2" t="s">
        <v>60</v>
      </c>
      <c r="H38" t="s">
        <v>109</v>
      </c>
      <c r="I38" s="1" t="s">
        <v>59</v>
      </c>
      <c r="J38" s="5" t="s">
        <v>129</v>
      </c>
      <c r="M38" t="s">
        <v>84</v>
      </c>
    </row>
    <row r="39" spans="2:13" x14ac:dyDescent="0.25">
      <c r="B39" t="s">
        <v>61</v>
      </c>
      <c r="D39">
        <v>1000</v>
      </c>
      <c r="E39" s="1" t="s">
        <v>62</v>
      </c>
      <c r="F39" s="2" t="s">
        <v>63</v>
      </c>
      <c r="H39" t="s">
        <v>110</v>
      </c>
      <c r="I39" s="1" t="s">
        <v>62</v>
      </c>
      <c r="J39" s="5" t="s">
        <v>129</v>
      </c>
      <c r="M39" t="s">
        <v>85</v>
      </c>
    </row>
    <row r="40" spans="2:13" x14ac:dyDescent="0.25">
      <c r="B40" t="s">
        <v>64</v>
      </c>
      <c r="D40">
        <v>1050</v>
      </c>
      <c r="E40" s="1" t="s">
        <v>65</v>
      </c>
      <c r="F40" s="2" t="s">
        <v>66</v>
      </c>
      <c r="H40" t="s">
        <v>111</v>
      </c>
      <c r="I40" s="1" t="s">
        <v>65</v>
      </c>
      <c r="J40" s="5" t="s">
        <v>129</v>
      </c>
      <c r="M40" t="s">
        <v>86</v>
      </c>
    </row>
  </sheetData>
  <sheetProtection selectLockedCells="1" selectUnlockedCells="1"/>
  <phoneticPr fontId="4" type="noConversion"/>
  <hyperlinks>
    <hyperlink ref="F4" r:id="rId1" xr:uid="{02D5F3AE-F0D8-40B8-B0ED-23FD0E8CBF6C}"/>
    <hyperlink ref="F5" r:id="rId2" xr:uid="{9BC60341-B246-4EE9-AFE1-3D9C33D51653}"/>
    <hyperlink ref="F6" r:id="rId3" xr:uid="{0A139B66-CF78-42A3-B27E-5D8FD76423EB}"/>
    <hyperlink ref="F7" r:id="rId4" xr:uid="{8C222820-2B79-4048-93BE-CC96039062DE}"/>
    <hyperlink ref="F8" r:id="rId5" xr:uid="{FACD7E5A-D7CB-4CEA-B5CF-BA25BAF0D4CE}"/>
    <hyperlink ref="F9" r:id="rId6" xr:uid="{C80EB5F4-D076-4A61-9622-854FE5757FC1}"/>
    <hyperlink ref="F10" r:id="rId7" xr:uid="{31F5E6A7-65C5-4A99-952A-06463A9D8C49}"/>
    <hyperlink ref="F11" r:id="rId8" xr:uid="{A7B6806A-3979-42A3-8285-3401FA753D1E}"/>
    <hyperlink ref="F12" r:id="rId9" xr:uid="{C104CD7E-7A65-44C2-85ED-14B8ADCDFB85}"/>
    <hyperlink ref="F13" r:id="rId10" xr:uid="{1F0AAC3C-D1AC-4828-BD57-21904F8E35AC}"/>
    <hyperlink ref="F14" r:id="rId11" xr:uid="{E67F4EB3-2CDD-40C7-90DE-874BBC488CE0}"/>
    <hyperlink ref="F15" r:id="rId12" xr:uid="{964BC660-D523-4054-BDED-B9CD92908A6C}"/>
    <hyperlink ref="F16" r:id="rId13" xr:uid="{6052A198-39DD-4D68-AD01-AB18ECA35788}"/>
    <hyperlink ref="F17" r:id="rId14" xr:uid="{F0C9AEDB-9F77-4D8B-B3E9-D2744DEE334F}"/>
    <hyperlink ref="F18" r:id="rId15" xr:uid="{218AF9AB-7CE0-4BEE-9462-006781772C26}"/>
    <hyperlink ref="F19" r:id="rId16" xr:uid="{0017EF8A-6E70-4659-92DB-C69C4BE86927}"/>
    <hyperlink ref="F21" r:id="rId17" xr:uid="{B85EAA7C-650F-471A-8197-D8DA9D38ABF1}"/>
    <hyperlink ref="F20" r:id="rId18" xr:uid="{DD0ECB68-6CCD-4487-A776-351197983D4E}"/>
    <hyperlink ref="F22" r:id="rId19" xr:uid="{61B7509F-167B-454D-8D4B-9A9D5C1C6306}"/>
    <hyperlink ref="F23" r:id="rId20" xr:uid="{CD58D1B1-104E-4702-9220-445C1ED120D2}"/>
    <hyperlink ref="F24" r:id="rId21" xr:uid="{959B1869-7DF9-44FC-BB9E-1CC5587E0ECB}"/>
    <hyperlink ref="F25" r:id="rId22" xr:uid="{B9153216-9A0F-4FDB-B196-B5EBFACF0D1B}"/>
    <hyperlink ref="F26" r:id="rId23" xr:uid="{55D4FC32-846D-45B8-8546-AE05EF2D7119}"/>
    <hyperlink ref="F27" r:id="rId24" xr:uid="{9AAC9AA6-EAF8-41C4-BC47-253032AAADA4}"/>
    <hyperlink ref="F28" r:id="rId25" xr:uid="{AD8318FE-33B4-4062-BA67-9E272557F4FF}"/>
    <hyperlink ref="F29" r:id="rId26" xr:uid="{8F9F670A-D6D6-4A3A-9B0B-EE89D2B79E1F}"/>
    <hyperlink ref="F30" r:id="rId27" xr:uid="{1BE09ABB-5ADF-493D-82AE-4CB08B5000F3}"/>
    <hyperlink ref="F31" r:id="rId28" xr:uid="{830247F5-B359-4E61-844E-5A66AB3FE79B}"/>
    <hyperlink ref="F32" r:id="rId29" xr:uid="{ED1A552C-C285-4C0C-BB93-CF3A0CF25913}"/>
    <hyperlink ref="F33" r:id="rId30" xr:uid="{73E7AE04-203B-4449-B912-5C08200E6D54}"/>
    <hyperlink ref="F34" r:id="rId31" xr:uid="{0D9E6480-C4E9-4F55-8C16-84D878BCA4EC}"/>
    <hyperlink ref="F35" r:id="rId32" xr:uid="{5A66F0F6-AD80-4168-A34F-C6F0534EFAAB}"/>
    <hyperlink ref="F36" r:id="rId33" xr:uid="{19EFCFD6-3FF3-4B97-B858-C318E7A6C4F0}"/>
    <hyperlink ref="F37" r:id="rId34" xr:uid="{0DB02EAF-EBE7-42F6-BA9A-CD22F998470F}"/>
    <hyperlink ref="F38" r:id="rId35" xr:uid="{F7B3BE81-5546-423E-B062-669C560E86BE}"/>
    <hyperlink ref="F39" r:id="rId36" xr:uid="{8BE9FBB8-610D-47D0-A31F-E345B4B7D03D}"/>
    <hyperlink ref="F40" r:id="rId37" xr:uid="{6ADA7332-33CF-4277-815A-07ED880DD7DC}"/>
    <hyperlink ref="J35" r:id="rId38" xr:uid="{7075E620-6EA9-4EBA-B6B3-C889A21F496B}"/>
    <hyperlink ref="J36" r:id="rId39" xr:uid="{026F3A1F-C688-4677-A12D-21C12C2C3DA4}"/>
    <hyperlink ref="J37" r:id="rId40" xr:uid="{FE5CC8FC-37C2-4985-B107-58F1F5E8CF49}"/>
    <hyperlink ref="J38" r:id="rId41" xr:uid="{6DEA48FF-D21F-459C-ADDF-B06DD5CEA358}"/>
    <hyperlink ref="J39:J40" r:id="rId42" display="https://sanitech-vvs.dk/shop/st61-isoleringskappe-2840p.html" xr:uid="{6B3D0546-2DDA-461A-BF19-0B859DCB6BD1}"/>
    <hyperlink ref="J23" r:id="rId43" xr:uid="{0F46C8C6-AC10-42A0-A1BD-85A892CC42C8}"/>
    <hyperlink ref="J34" r:id="rId44" xr:uid="{4F7F6AA7-0E7F-4765-A34B-3D0C007EAB1F}"/>
    <hyperlink ref="J33" r:id="rId45" xr:uid="{9EA49922-96A5-490B-8820-91B10C83511A}"/>
    <hyperlink ref="J32" r:id="rId46" xr:uid="{9EAEF9E7-BF27-46CF-946F-8F07BEE5A175}"/>
    <hyperlink ref="J31" r:id="rId47" xr:uid="{AB348F14-E59F-4D1A-AEAB-C25D032D1A85}"/>
    <hyperlink ref="J30" r:id="rId48" xr:uid="{E24FE4F7-C845-448E-B8D2-4FD656CDAB5D}"/>
    <hyperlink ref="J29" r:id="rId49" xr:uid="{8B95DA23-E1AE-4F25-958E-DA301715BBCE}"/>
    <hyperlink ref="J28" r:id="rId50" xr:uid="{FF24EDBB-4DE3-4519-BEB8-D940A97EC4F0}"/>
    <hyperlink ref="J27" r:id="rId51" xr:uid="{488B2096-1C98-4632-9814-3AC79C7A70C0}"/>
    <hyperlink ref="J26" r:id="rId52" xr:uid="{7B37F975-4D42-4E82-8FB7-B70FF5B3811C}"/>
    <hyperlink ref="J25" r:id="rId53" xr:uid="{D07814FD-A69B-4C0C-8D51-625E36694CC9}"/>
    <hyperlink ref="J24" r:id="rId54" xr:uid="{08AE8CEA-EC0E-41A8-944E-7E8126442BB7}"/>
    <hyperlink ref="J22" r:id="rId55" xr:uid="{18312ED6-2EDB-41EB-AFC9-5AFAA9943D51}"/>
    <hyperlink ref="J21" r:id="rId56" xr:uid="{5FF76196-7B26-4CBA-81B6-F9B78E24175E}"/>
    <hyperlink ref="J20" r:id="rId57" xr:uid="{8D958072-CFA7-4D39-AD5B-991A1A85343B}"/>
    <hyperlink ref="J4:J19" r:id="rId58" display="https://sanitech-vvs.dk/shop/st61-isoleringskappe-2840p.html" xr:uid="{976924C3-08EF-496B-9558-C197878E9BDC}"/>
    <hyperlink ref="J6" r:id="rId59" xr:uid="{D2398C69-1BB0-46A7-982E-76FE544BDE6C}"/>
    <hyperlink ref="J11" r:id="rId60" xr:uid="{27F92B0C-8F74-4F28-9770-4A5EC76D931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E9E587-CE93-4C8F-A19C-E4E58B5B9D02}">
          <x14:formula1>
            <xm:f>'Ark1'!$B$8:$E$8</xm:f>
          </x14:formula1>
          <xm:sqref>M4:M40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2 U 1 Q X J S 3 9 8 i m A A A A 9 w A A A B I A H A B D b 2 5 m a W c v U G F j a 2 F n Z S 5 4 b W w g o h g A K K A U A A A A A A A A A A A A A A A A A A A A A A A A A A A A h Y 9 N D o I w G E S v Q r q n P x A S Q z 7 K Q n d K Y m J i 3 D a l Q i M U Q 4 v l b i 4 8 k l c Q o 6 g 7 l / P m L W b u 1 x v k Y 9 s E F 9 V b 3 Z k M M U x R o I z s S m 2 q D A 3 u G C 5 Q z m E r 5 E l U K p h k Y 9 P R l h m q n T u n h H j v s Y 9 x 1 1 c k o p S R Q 7 H Z y V q 1 A n 1 k / V 8 O t b F O G K k Q h / 1 r D I 8 w S y h m N I k x B T J T K L T 5 G t E 0 + N n + Q F g O j R t 6 x U s R r t Z A 5 g j k f Y I / A F B L A w Q U A A I A C A D Z T V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U 1 Q X C i K R 7 g O A A A A E Q A A A B M A H A B G b 3 J t d W x h c y 9 T Z W N 0 a W 9 u M S 5 t I K I Y A C i g F A A A A A A A A A A A A A A A A A A A A A A A A A A A A C t O T S 7 J z M 9 T C I b Q h t Y A U E s B A i 0 A F A A C A A g A 2 U 1 Q X J S 3 9 8 i m A A A A 9 w A A A B I A A A A A A A A A A A A A A A A A A A A A A E N v b m Z p Z y 9 Q Y W N r Y W d l L n h t b F B L A Q I t A B Q A A g A I A N l N U F w P y u m r p A A A A O k A A A A T A A A A A A A A A A A A A A A A A P I A A A B b Q 2 9 u d G V u d F 9 U e X B l c 1 0 u e G 1 s U E s B A i 0 A F A A C A A g A 2 U 1 Q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T N 9 g H l P 1 Z P h Z j r k V u m E i 4 A A A A A A g A A A A A A E G Y A A A A B A A A g A A A A b + R q E F d q U w n y J W 8 P A 5 6 u I Q M n d x 2 s N A d 8 2 M M B e P V x E 8 c A A A A A D o A A A A A C A A A g A A A A B w 0 q 2 1 9 o X k s X k x p z 6 g F m R r 8 F w y o k L h a Z 8 B Z V l D 4 4 6 k 5 Q A A A A v I E Y B + Z B y i 6 k X d C 6 K t e + J W P y b 2 I a 1 h f b N k f 1 l Y h p 7 y T M C E v n u R x 3 f L s 6 V 2 f g 4 J x N o T W k Q l f S K B y R g A G r 5 n h 3 Q B E y 7 w z 2 N c E 0 g E a P z t 0 S 1 H 1 A A A A A g c 7 h U n p X q H O v H c M l Z + V 6 C 6 c 3 k R D P + W W O B Y o E N 5 p w O E f k H K U 8 F 4 J C D 7 1 r 4 d V 1 p z j 0 C E r F F n q X Z T h k k 8 0 R y T k M G Q = = < / D a t a M a s h u p > 
</file>

<file path=customXml/itemProps1.xml><?xml version="1.0" encoding="utf-8"?>
<ds:datastoreItem xmlns:ds="http://schemas.openxmlformats.org/officeDocument/2006/customXml" ds:itemID="{477C09B7-3F8C-457C-9A8D-F077AED1A1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 Gemynthe</dc:creator>
  <cp:lastModifiedBy>Morten  Gemynthe</cp:lastModifiedBy>
  <dcterms:created xsi:type="dcterms:W3CDTF">2025-12-12T12:28:29Z</dcterms:created>
  <dcterms:modified xsi:type="dcterms:W3CDTF">2026-02-16T13:18:43Z</dcterms:modified>
</cp:coreProperties>
</file>